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20" tabRatio="937" activeTab="1"/>
  </bookViews>
  <sheets>
    <sheet name="Záradék" sheetId="1" r:id="rId1"/>
    <sheet name="Elektromosenergia-ellátás,  " sheetId="2" r:id="rId2"/>
  </sheets>
  <definedNames>
    <definedName name="_xlnm.Print_Area" localSheetId="0">'Záradék'!$A$1:$C$27</definedName>
  </definedNames>
  <calcPr fullCalcOnLoad="1"/>
</workbook>
</file>

<file path=xl/sharedStrings.xml><?xml version="1.0" encoding="utf-8"?>
<sst xmlns="http://schemas.openxmlformats.org/spreadsheetml/2006/main" count="50" uniqueCount="36">
  <si>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</si>
  <si>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</si>
  <si>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</si>
  <si>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</si>
  <si>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</si>
  <si>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</si>
  <si>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</si>
  <si>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</si>
  <si>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</si>
  <si>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</si>
  <si>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</si>
  <si>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Költségvetés főösszesítő</t>
  </si>
  <si>
    <t>Aláírás</t>
  </si>
  <si>
    <t>71-010-9</t>
  </si>
  <si>
    <t>Megvilágítási jegyzőkönyv készítése</t>
  </si>
  <si>
    <t>klt</t>
  </si>
  <si>
    <t>"K"</t>
  </si>
  <si>
    <t>Nettó összesen</t>
  </si>
  <si>
    <t>Nettó anyag + díj összesen (nettó Ajánlati Ár):</t>
  </si>
  <si>
    <t xml:space="preserve">Köz- és parkvilágítási lámpatest elhelyezése előre elkészített tartószerkezetre, LED-es, AL házban, önálló külső hűtőbordaként, funkcionáló lámpatesttel, 40 W nagyfényáramú LED-el, lencsézettel, egyedi lencsével szerelt, gyárilag hozzászerelt </t>
  </si>
  <si>
    <t>MINDÖSSZESEN nettó:</t>
  </si>
  <si>
    <t>Áramszolgáltatói és egyébb logisztikai költségek</t>
  </si>
  <si>
    <t xml:space="preserve">Köz- és parkvilágítási lámpatest elhelyezése előre elkészített tartószerkezetre, LED-es, AL házban, önálló külső hűtőbordaként, funkcionáló lámpatesttel, 72 W nagyfényáramú LED-el, lencsézettel, egyedi lencsével szerelt, gyárilag hozzászerelt </t>
  </si>
  <si>
    <t>Kiviteli tervek készítése és engedélyeztetése</t>
  </si>
  <si>
    <t xml:space="preserve">Köz- és parkvilágítási lámpatest elhelyezése előre elkészített tartószerkezetre, LED-es, AL házban, önálló külső hűtőbordaként, funkcionáló lámpatesttel, 12 W nagyfényáramú LED-el, lencsézettel, egyedi lencsével szerelt, gyárilag hozzászerelt </t>
  </si>
  <si>
    <t xml:space="preserve">Köz- és parkvilágítási lámpatest elhelyezése előre elkészített tartószerkezetre, LED-es, AL házban, önálló külső hűtőbordaként, funkcionáló lámpatesttel, 48 W nagyfényáramú LED-el, lencsézettel, egyedi lencsével szerelt, gyárilag hozzászerelt </t>
  </si>
  <si>
    <t>10 éves (120 hónap) futamidőre számított kamat összege:</t>
  </si>
  <si>
    <t>Mezőberény lámpatestek  bővítése LED lámpatestekkel.</t>
  </si>
  <si>
    <r>
      <t>lencsével, Utcai led világítás 230V,</t>
    </r>
    <r>
      <rPr>
        <b/>
        <sz val="10"/>
        <rFont val="Times New Roman CE"/>
        <family val="0"/>
      </rPr>
      <t xml:space="preserve"> 16 W</t>
    </r>
    <r>
      <rPr>
        <sz val="10"/>
        <rFont val="Times New Roman CE"/>
        <family val="0"/>
      </rPr>
      <t xml:space="preserve">, min  2226 Lumen, 4000°K, IP67.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vagy vele műszakilag egyenértékű.</t>
    </r>
  </si>
  <si>
    <r>
      <t>lencsével, Utcai led világítás 230V,</t>
    </r>
    <r>
      <rPr>
        <b/>
        <sz val="10"/>
        <rFont val="Times New Roman CE"/>
        <family val="0"/>
      </rPr>
      <t xml:space="preserve"> 50 W</t>
    </r>
    <r>
      <rPr>
        <sz val="10"/>
        <rFont val="Times New Roman CE"/>
        <family val="0"/>
      </rPr>
      <t xml:space="preserve">, min 6852 Lumen, 4000°K, IP67.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vagy vele műszakilag egyenértékű.</t>
    </r>
  </si>
  <si>
    <r>
      <t>lencsével, Utcai led világítás 230V,</t>
    </r>
    <r>
      <rPr>
        <b/>
        <sz val="10"/>
        <rFont val="Times New Roman CE"/>
        <family val="0"/>
      </rPr>
      <t xml:space="preserve"> 60 W</t>
    </r>
    <r>
      <rPr>
        <sz val="10"/>
        <rFont val="Times New Roman CE"/>
        <family val="0"/>
      </rPr>
      <t xml:space="preserve">, min 8140 Lumen, 4000°K, IP67.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vagy vele műszakilag egyenértékű.</t>
    </r>
  </si>
  <si>
    <r>
      <t>lencsével, Utcai led világítás 230V,</t>
    </r>
    <r>
      <rPr>
        <b/>
        <sz val="10"/>
        <rFont val="Times New Roman CE"/>
        <family val="0"/>
      </rPr>
      <t xml:space="preserve"> 82 W</t>
    </r>
    <r>
      <rPr>
        <sz val="10"/>
        <rFont val="Times New Roman CE"/>
        <family val="0"/>
      </rPr>
      <t>, min 10031 Lumen, 4000°K,</t>
    </r>
    <r>
      <rPr>
        <b/>
        <sz val="10"/>
        <rFont val="Times New Roman CE"/>
        <family val="0"/>
      </rPr>
      <t xml:space="preserve"> IP66.  </t>
    </r>
    <r>
      <rPr>
        <sz val="10"/>
        <rFont val="Times New Roman CE"/>
        <family val="0"/>
      </rPr>
      <t>vagy vele műszakilag egyenértékű.</t>
    </r>
  </si>
  <si>
    <t>Lámpakarok elhelyezése, hálózat alatti szereléssel  tüzihorganyzott kivitelben,  rendszerengedéllyel, komplett, 3x2,5 mm2 kábel csatlakozóelem, nullázóvezeték, segédanyagok, hátlappal rúdcsavarral, vagy szalagrögzítéssel, nullázóvezetékkel együtt, kompletten.</t>
  </si>
  <si>
    <t>10 éves (120 hónap) futamidőre számított karbantartás díja :</t>
  </si>
  <si>
    <t>Mezőberényi közvilágítás üzemeltetése és karbantartása</t>
  </si>
  <si>
    <t xml:space="preserve">
Mezőberényi közvilágítás üzemeltetése és karbantartása
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</si>
</sst>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\ &quot;HUF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6"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172" fontId="3" fillId="0" borderId="0" xfId="0" applyNumberFormat="1" applyFont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72" fontId="3" fillId="0" borderId="0" xfId="0" applyNumberFormat="1" applyFont="1" applyAlignment="1">
      <alignment vertical="top" wrapText="1"/>
    </xf>
    <xf numFmtId="0" fontId="44" fillId="0" borderId="13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72" fontId="7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7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4" fillId="0" borderId="0" xfId="0" applyNumberFormat="1" applyFont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gyzet 2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87.7109375" style="4" customWidth="1"/>
    <col min="2" max="2" width="18.00390625" style="4" customWidth="1"/>
    <col min="3" max="3" width="14.421875" style="4" customWidth="1"/>
    <col min="4" max="4" width="13.28125" style="4" customWidth="1"/>
    <col min="5" max="5" width="16.57421875" style="4" customWidth="1"/>
    <col min="6" max="16384" width="9.140625" style="4" customWidth="1"/>
  </cols>
  <sheetData>
    <row r="1" spans="1:2" s="5" customFormat="1" ht="15.75">
      <c r="A1" s="51"/>
      <c r="B1" s="51"/>
    </row>
    <row r="2" spans="1:3" s="5" customFormat="1" ht="15.75">
      <c r="A2" s="48" t="s">
        <v>34</v>
      </c>
      <c r="B2" s="48"/>
      <c r="C2" s="48"/>
    </row>
    <row r="3" spans="1:3" s="5" customFormat="1" ht="15.75">
      <c r="A3" s="48" t="s">
        <v>11</v>
      </c>
      <c r="B3" s="48"/>
      <c r="C3" s="48"/>
    </row>
    <row r="4" spans="1:2" ht="15.75">
      <c r="A4" s="50"/>
      <c r="B4" s="50"/>
    </row>
    <row r="5" spans="1:2" ht="15.75">
      <c r="A5" s="50"/>
      <c r="B5" s="50"/>
    </row>
    <row r="6" spans="1:2" ht="15.75">
      <c r="A6" s="50"/>
      <c r="B6" s="50"/>
    </row>
    <row r="7" spans="1:2" ht="15.75">
      <c r="A7" s="50"/>
      <c r="B7" s="50"/>
    </row>
    <row r="8" spans="2:3" ht="15.75">
      <c r="B8" s="6" t="s">
        <v>7</v>
      </c>
      <c r="C8" s="6" t="s">
        <v>8</v>
      </c>
    </row>
    <row r="10" spans="1:3" ht="15.75">
      <c r="A10" s="4" t="s">
        <v>27</v>
      </c>
      <c r="B10" s="11">
        <f>'Elektromosenergia-ellátás,  '!H15</f>
        <v>0</v>
      </c>
      <c r="C10" s="11">
        <f>'Elektromosenergia-ellátás,  '!I15</f>
        <v>0</v>
      </c>
    </row>
    <row r="11" spans="1:3" ht="15.75">
      <c r="A11" s="5" t="s">
        <v>17</v>
      </c>
      <c r="B11" s="12">
        <f>SUM(B10:B10)</f>
        <v>0</v>
      </c>
      <c r="C11" s="12">
        <f>SUM(C10:C10)</f>
        <v>0</v>
      </c>
    </row>
    <row r="12" spans="1:5" s="8" customFormat="1" ht="15.75">
      <c r="A12" s="7" t="s">
        <v>18</v>
      </c>
      <c r="B12" s="52">
        <f>SUM(B11:C11)</f>
        <v>0</v>
      </c>
      <c r="C12" s="52"/>
      <c r="E12" s="30"/>
    </row>
    <row r="13" spans="1:4" s="34" customFormat="1" ht="15.75">
      <c r="A13" s="34" t="s">
        <v>26</v>
      </c>
      <c r="B13" s="53"/>
      <c r="C13" s="53"/>
      <c r="D13" s="35"/>
    </row>
    <row r="14" spans="1:4" s="34" customFormat="1" ht="15.75">
      <c r="A14" s="34" t="s">
        <v>33</v>
      </c>
      <c r="B14" s="53"/>
      <c r="C14" s="53"/>
      <c r="D14" s="35"/>
    </row>
    <row r="15" spans="1:3" ht="15.75">
      <c r="A15" s="5" t="s">
        <v>20</v>
      </c>
      <c r="B15" s="47"/>
      <c r="C15" s="48"/>
    </row>
    <row r="22" spans="2:3" ht="15.75">
      <c r="B22" s="49" t="s">
        <v>12</v>
      </c>
      <c r="C22" s="49"/>
    </row>
  </sheetData>
  <sheetProtection/>
  <mergeCells count="12">
    <mergeCell ref="A5:B5"/>
    <mergeCell ref="B13:C13"/>
    <mergeCell ref="B15:C15"/>
    <mergeCell ref="B22:C22"/>
    <mergeCell ref="A6:B6"/>
    <mergeCell ref="A7:B7"/>
    <mergeCell ref="A1:B1"/>
    <mergeCell ref="A4:B4"/>
    <mergeCell ref="B12:C12"/>
    <mergeCell ref="A2:C2"/>
    <mergeCell ref="A3:C3"/>
    <mergeCell ref="B14:C14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4.28125" style="42" customWidth="1"/>
    <col min="2" max="2" width="9.28125" style="42" customWidth="1"/>
    <col min="3" max="3" width="39.28125" style="9" customWidth="1"/>
    <col min="4" max="4" width="6.7109375" style="10" customWidth="1"/>
    <col min="5" max="5" width="6.7109375" style="9" customWidth="1"/>
    <col min="6" max="6" width="11.8515625" style="10" customWidth="1"/>
    <col min="7" max="7" width="11.421875" style="46" customWidth="1"/>
    <col min="8" max="8" width="11.421875" style="10" customWidth="1"/>
    <col min="9" max="9" width="10.28125" style="10" customWidth="1"/>
    <col min="10" max="10" width="9.140625" style="27" customWidth="1"/>
    <col min="11" max="16384" width="9.140625" style="1" customWidth="1"/>
  </cols>
  <sheetData>
    <row r="1" spans="1:9" ht="54.7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</row>
    <row r="2" spans="1:10" s="2" customFormat="1" ht="25.5">
      <c r="A2" s="40" t="s">
        <v>0</v>
      </c>
      <c r="B2" s="40" t="s">
        <v>1</v>
      </c>
      <c r="C2" s="15" t="s">
        <v>2</v>
      </c>
      <c r="D2" s="16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28"/>
    </row>
    <row r="3" spans="1:10" s="9" customFormat="1" ht="76.5">
      <c r="A3" s="55">
        <v>1</v>
      </c>
      <c r="B3" s="55" t="s">
        <v>13</v>
      </c>
      <c r="C3" s="21" t="s">
        <v>24</v>
      </c>
      <c r="D3" s="14">
        <v>1361</v>
      </c>
      <c r="E3" s="19" t="s">
        <v>9</v>
      </c>
      <c r="F3" s="38"/>
      <c r="G3" s="38"/>
      <c r="H3" s="20">
        <f aca="true" t="shared" si="0" ref="H3:H14">ROUND(D3*F3,0)</f>
        <v>0</v>
      </c>
      <c r="I3" s="20">
        <f aca="true" t="shared" si="1" ref="I3:I14">ROUND(D3*G3,0)</f>
        <v>0</v>
      </c>
      <c r="J3" s="33"/>
    </row>
    <row r="4" spans="1:10" s="9" customFormat="1" ht="38.25">
      <c r="A4" s="56"/>
      <c r="B4" s="56"/>
      <c r="C4" s="22" t="s">
        <v>28</v>
      </c>
      <c r="D4" s="31"/>
      <c r="E4" s="23"/>
      <c r="F4" s="44"/>
      <c r="G4" s="24"/>
      <c r="H4" s="24"/>
      <c r="I4" s="24"/>
      <c r="J4" s="33"/>
    </row>
    <row r="5" spans="1:9" ht="76.5">
      <c r="A5" s="55">
        <v>2</v>
      </c>
      <c r="B5" s="55" t="s">
        <v>13</v>
      </c>
      <c r="C5" s="21" t="s">
        <v>19</v>
      </c>
      <c r="D5" s="14">
        <v>183</v>
      </c>
      <c r="E5" s="19" t="s">
        <v>9</v>
      </c>
      <c r="F5" s="20"/>
      <c r="G5" s="20"/>
      <c r="H5" s="20">
        <f t="shared" si="0"/>
        <v>0</v>
      </c>
      <c r="I5" s="20">
        <f t="shared" si="1"/>
        <v>0</v>
      </c>
    </row>
    <row r="6" spans="1:9" ht="38.25">
      <c r="A6" s="56"/>
      <c r="B6" s="56"/>
      <c r="C6" s="22" t="s">
        <v>29</v>
      </c>
      <c r="D6" s="31"/>
      <c r="E6" s="23"/>
      <c r="F6" s="44"/>
      <c r="G6" s="24"/>
      <c r="H6" s="24"/>
      <c r="I6" s="24"/>
    </row>
    <row r="7" spans="1:9" ht="76.5">
      <c r="A7" s="55">
        <v>3</v>
      </c>
      <c r="B7" s="55" t="s">
        <v>13</v>
      </c>
      <c r="C7" s="21" t="s">
        <v>25</v>
      </c>
      <c r="D7" s="39">
        <v>131</v>
      </c>
      <c r="E7" s="37" t="s">
        <v>9</v>
      </c>
      <c r="F7" s="38"/>
      <c r="G7" s="38"/>
      <c r="H7" s="20">
        <f t="shared" si="0"/>
        <v>0</v>
      </c>
      <c r="I7" s="20">
        <f t="shared" si="1"/>
        <v>0</v>
      </c>
    </row>
    <row r="8" spans="1:9" ht="38.25">
      <c r="A8" s="56"/>
      <c r="B8" s="56"/>
      <c r="C8" s="22" t="s">
        <v>30</v>
      </c>
      <c r="D8" s="31"/>
      <c r="E8" s="23"/>
      <c r="F8" s="44"/>
      <c r="G8" s="24"/>
      <c r="H8" s="24"/>
      <c r="I8" s="38"/>
    </row>
    <row r="9" spans="1:9" ht="76.5">
      <c r="A9" s="55">
        <v>4</v>
      </c>
      <c r="B9" s="55" t="s">
        <v>13</v>
      </c>
      <c r="C9" s="21" t="s">
        <v>22</v>
      </c>
      <c r="D9" s="39">
        <v>280</v>
      </c>
      <c r="E9" s="37" t="s">
        <v>9</v>
      </c>
      <c r="F9" s="38"/>
      <c r="G9" s="38"/>
      <c r="H9" s="38">
        <f t="shared" si="0"/>
        <v>0</v>
      </c>
      <c r="I9" s="20">
        <f t="shared" si="1"/>
        <v>0</v>
      </c>
    </row>
    <row r="10" spans="1:9" ht="38.25">
      <c r="A10" s="56"/>
      <c r="B10" s="56"/>
      <c r="C10" s="22" t="s">
        <v>31</v>
      </c>
      <c r="D10" s="31"/>
      <c r="E10" s="23"/>
      <c r="F10" s="44"/>
      <c r="G10" s="24"/>
      <c r="H10" s="24"/>
      <c r="I10" s="24"/>
    </row>
    <row r="11" spans="1:9" ht="76.5">
      <c r="A11" s="43">
        <v>5</v>
      </c>
      <c r="B11" s="43" t="s">
        <v>16</v>
      </c>
      <c r="C11" s="19" t="s">
        <v>32</v>
      </c>
      <c r="D11" s="14">
        <v>564</v>
      </c>
      <c r="E11" s="19" t="s">
        <v>9</v>
      </c>
      <c r="F11" s="20"/>
      <c r="G11" s="38"/>
      <c r="H11" s="20">
        <f>ROUND(D11*F11,0)</f>
        <v>0</v>
      </c>
      <c r="I11" s="20">
        <f>ROUND(D11*G11,0)</f>
        <v>0</v>
      </c>
    </row>
    <row r="12" spans="1:9" ht="12.75">
      <c r="A12" s="41">
        <v>6</v>
      </c>
      <c r="B12" s="41" t="s">
        <v>16</v>
      </c>
      <c r="C12" s="18" t="s">
        <v>21</v>
      </c>
      <c r="D12" s="13">
        <v>1</v>
      </c>
      <c r="E12" s="17" t="s">
        <v>15</v>
      </c>
      <c r="F12" s="45"/>
      <c r="G12" s="45"/>
      <c r="H12" s="20">
        <f t="shared" si="0"/>
        <v>0</v>
      </c>
      <c r="I12" s="20">
        <f t="shared" si="1"/>
        <v>0</v>
      </c>
    </row>
    <row r="13" spans="1:9" ht="12.75">
      <c r="A13" s="41">
        <v>7</v>
      </c>
      <c r="B13" s="41" t="s">
        <v>16</v>
      </c>
      <c r="C13" s="18" t="s">
        <v>14</v>
      </c>
      <c r="D13" s="13">
        <v>1</v>
      </c>
      <c r="E13" s="17" t="s">
        <v>15</v>
      </c>
      <c r="F13" s="45"/>
      <c r="G13" s="45"/>
      <c r="H13" s="20">
        <f t="shared" si="0"/>
        <v>0</v>
      </c>
      <c r="I13" s="20">
        <f t="shared" si="1"/>
        <v>0</v>
      </c>
    </row>
    <row r="14" spans="1:9" ht="12.75">
      <c r="A14" s="41">
        <v>8</v>
      </c>
      <c r="B14" s="41" t="s">
        <v>16</v>
      </c>
      <c r="C14" s="18" t="s">
        <v>23</v>
      </c>
      <c r="D14" s="13">
        <v>1</v>
      </c>
      <c r="E14" s="17" t="s">
        <v>15</v>
      </c>
      <c r="F14" s="45"/>
      <c r="G14" s="45"/>
      <c r="H14" s="20">
        <f t="shared" si="0"/>
        <v>0</v>
      </c>
      <c r="I14" s="20">
        <f t="shared" si="1"/>
        <v>0</v>
      </c>
    </row>
    <row r="15" spans="1:10" s="3" customFormat="1" ht="12.75">
      <c r="A15" s="40"/>
      <c r="B15" s="40"/>
      <c r="C15" s="15" t="s">
        <v>10</v>
      </c>
      <c r="D15" s="32"/>
      <c r="E15" s="15"/>
      <c r="F15" s="25"/>
      <c r="G15" s="25"/>
      <c r="H15" s="26">
        <f>SUM(H3:H14)</f>
        <v>0</v>
      </c>
      <c r="I15" s="26">
        <f>SUM(I3:I14)</f>
        <v>0</v>
      </c>
      <c r="J15" s="29"/>
    </row>
    <row r="19" spans="8:9" ht="12.75">
      <c r="H19" s="36"/>
      <c r="I19" s="36"/>
    </row>
  </sheetData>
  <sheetProtection/>
  <mergeCells count="9">
    <mergeCell ref="A1:I1"/>
    <mergeCell ref="B3:B4"/>
    <mergeCell ref="A3:A4"/>
    <mergeCell ref="A9:A10"/>
    <mergeCell ref="B9:B10"/>
    <mergeCell ref="A5:A6"/>
    <mergeCell ref="B5:B6"/>
    <mergeCell ref="B7:B8"/>
    <mergeCell ref="A7:A8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</cp:lastModifiedBy>
  <cp:lastPrinted>2018-01-22T07:12:58Z</cp:lastPrinted>
  <dcterms:created xsi:type="dcterms:W3CDTF">2014-10-15T12:16:53Z</dcterms:created>
  <dcterms:modified xsi:type="dcterms:W3CDTF">2019-01-30T14:19:11Z</dcterms:modified>
  <cp:category/>
  <cp:version/>
  <cp:contentType/>
  <cp:contentStatus/>
</cp:coreProperties>
</file>