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85" yWindow="240" windowWidth="15930" windowHeight="12465" activeTab="0"/>
  </bookViews>
  <sheets>
    <sheet name="Mezőberény Ipari Park vízv." sheetId="1" r:id="rId1"/>
  </sheets>
  <definedNames>
    <definedName name="_xlnm.Print_Titles" localSheetId="0">'Mezőberény Ipari Park vízv.'!$1:$1</definedName>
    <definedName name="_xlnm.Print_Area" localSheetId="0">'Mezőberény Ipari Park vízv.'!$A$1:$I$97</definedName>
  </definedNames>
  <calcPr fullCalcOnLoad="1"/>
</workbook>
</file>

<file path=xl/sharedStrings.xml><?xml version="1.0" encoding="utf-8"?>
<sst xmlns="http://schemas.openxmlformats.org/spreadsheetml/2006/main" count="91" uniqueCount="57">
  <si>
    <t>Ssz.</t>
  </si>
  <si>
    <t>A+D</t>
  </si>
  <si>
    <t>Tétel</t>
  </si>
  <si>
    <t>Menny.</t>
  </si>
  <si>
    <t>Anyag e.</t>
  </si>
  <si>
    <t>Díj e.</t>
  </si>
  <si>
    <t>Anyag ö.</t>
  </si>
  <si>
    <t>Díj ö.</t>
  </si>
  <si>
    <t>m2</t>
  </si>
  <si>
    <t>fm</t>
  </si>
  <si>
    <t>ksg</t>
  </si>
  <si>
    <t>db</t>
  </si>
  <si>
    <t>helyen</t>
  </si>
  <si>
    <t>Forgalomtechnikai táblázás</t>
  </si>
  <si>
    <t>óra</t>
  </si>
  <si>
    <t>Fertőtlenítés</t>
  </si>
  <si>
    <t>Nyomáspróba</t>
  </si>
  <si>
    <t>Mintavétel ivóvíz bakterológiai vizsgálathoz</t>
  </si>
  <si>
    <t>m3</t>
  </si>
  <si>
    <t>Fejtett föld felrakása szállítóeszközre, elszállítása 10,0 km</t>
  </si>
  <si>
    <t>NA 100 Karimás E tolózár</t>
  </si>
  <si>
    <t>Csavaros kötés készítése lapos tömítéssel NA 100</t>
  </si>
  <si>
    <t>NA 100 QN idom</t>
  </si>
  <si>
    <t>Tűzcsap betongallérozás</t>
  </si>
  <si>
    <t>Betonkitámasztás készítése</t>
  </si>
  <si>
    <t>Víztelenítés nyíltvíztartással, helyszínentartás</t>
  </si>
  <si>
    <t>Szakközeg biztosítása feltárások idejére /telefon, gáz, villamos/</t>
  </si>
  <si>
    <t>NA 100/1000 föld feletti tűzcsap kitörésbiztos /Hawle/</t>
  </si>
  <si>
    <t>Geodéziai bemérés</t>
  </si>
  <si>
    <t>Csapszekrény 614, teleszkópos csapszárral</t>
  </si>
  <si>
    <t>Munkaárok földkiemelése közművesített területen, kézi erővel, bármely konzisztenciájú talajban, dúcolás nélkül, 2,0 m2 szelvényig,
IV. talajosztály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</si>
  <si>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</si>
  <si>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Tömörítés bármely tömörítési osztályban gépi erővel, vezeték felett és mellett, tömörségi fok: 85%</t>
  </si>
  <si>
    <t>Gyepesítés, előkészített talajon magvetéssel, kézzel szórva,
vízszintes területen, trágyázás nélkül
EXTRA SPORT fűmagkeverék, 40-50 dkg/10 m2</t>
  </si>
  <si>
    <t>Átjáró kiemelt forgalom részére
1,00 m széles, korlát- és lábdeszkával, 3,00 m fesztávig</t>
  </si>
  <si>
    <t>Munkagödör földkiemelése épületek és műtárgyak helyén bármely konzisztenciájú, I-IV. oszt. talajban, gépi erővel, kiegészítő kézi  munkával, alapterület: 10,00 m2-ig,
2,0 m mélységig</t>
  </si>
  <si>
    <t>Felvonulási létesítmény elhelyezése</t>
  </si>
  <si>
    <t>Szivárgó építése tűzcsap víztelenítéséhez(0.5 m x 0,5 m x 0,5 m) osztályozott bányakavics</t>
  </si>
  <si>
    <t>NA 100 Elektrofúziós karmantyú</t>
  </si>
  <si>
    <t>Tömörítés kézi erővel száraz, földnedves IV. fejtési talajosztályban /homok/</t>
  </si>
  <si>
    <t>Biztonsági védőkorlát építése és bontása - kétoldali</t>
  </si>
  <si>
    <t>KPE nyomócső szerelése, földárokban, karmantyús kötésekkel, idomok nélkül, csőátmérő: 90-160 mm között kemény polietilén KPE nyomócső PN 12,5  110mm</t>
  </si>
  <si>
    <t>NA 100/100 karimásT-idom 3 peremes, öntvény</t>
  </si>
  <si>
    <t>Munkaárok dúcolása és bontása
5,00 m mélységig, 5,00 m szélességig, kétoldali dúcolással, függőleges pallózással, 0,5-4,00 m árokszélesség között, hézagos</t>
  </si>
  <si>
    <t>NA159 acélcső(védőcső), távtartókkal</t>
  </si>
  <si>
    <t>NA 100 hegtoldat, lazakarima</t>
  </si>
  <si>
    <t>NA 100 mosatóidom</t>
  </si>
  <si>
    <t>Szolgáltatói díjak, teljes körűen (Alföldvíz Zrt) anyaggal</t>
  </si>
  <si>
    <t>Feltöltések, homokágyazat természetes szemmegoszlású homokból, terfilterítés elhelyezésével</t>
  </si>
  <si>
    <t>Mezőberény Ipari Park vízellátása</t>
  </si>
  <si>
    <t xml:space="preserve">NA 100/11/22/45 ívidom, elektrofúziós karmantyúkkal </t>
  </si>
  <si>
    <t>NA 80/80 karimásT-idom 3 peremes, öntvény</t>
  </si>
  <si>
    <t>NA 100/400 FF</t>
  </si>
  <si>
    <t>System 200</t>
  </si>
  <si>
    <t>NA 100/80 FFR</t>
  </si>
  <si>
    <t>NA 80 Karimás E tolózár</t>
  </si>
  <si>
    <t xml:space="preserve">Irányított fúrás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</si>
</sst>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00"/>
    <numFmt numFmtId="173" formatCode="#,##0.000"/>
    <numFmt numFmtId="174" formatCode="0&quot; db&quot;"/>
    <numFmt numFmtId="175" formatCode="0&quot; fm/db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 CE"/>
      <family val="0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4" fillId="0" borderId="0" xfId="0" applyFont="1" applyFill="1" applyAlignment="1">
      <alignment horizontal="left" vertical="top" wrapText="1"/>
    </xf>
    <xf numFmtId="0" fontId="44" fillId="0" borderId="0" xfId="0" applyFont="1" applyFill="1" applyBorder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view="pageLayout" zoomScaleSheetLayoutView="115" workbookViewId="0" topLeftCell="A1">
      <selection activeCell="B15" sqref="B15"/>
    </sheetView>
  </sheetViews>
  <sheetFormatPr defaultColWidth="9.00390625" defaultRowHeight="12.75"/>
  <cols>
    <col min="1" max="1" width="4.375" style="32" customWidth="1"/>
    <col min="2" max="2" width="27.375" style="14" customWidth="1"/>
    <col min="3" max="4" width="9.125" style="14" customWidth="1"/>
    <col min="5" max="8" width="9.125" style="19" customWidth="1"/>
    <col min="9" max="9" width="11.375" style="19" customWidth="1"/>
    <col min="10" max="10" width="9.125" style="11" customWidth="1"/>
    <col min="11" max="11" width="22.25390625" style="11" customWidth="1"/>
    <col min="12" max="16384" width="9.125" style="11" customWidth="1"/>
  </cols>
  <sheetData>
    <row r="1" spans="1:9" s="4" customFormat="1" ht="17.25" thickBot="1">
      <c r="A1" s="28" t="s">
        <v>0</v>
      </c>
      <c r="B1" s="2" t="s">
        <v>2</v>
      </c>
      <c r="C1" s="1" t="s">
        <v>3</v>
      </c>
      <c r="D1" s="1"/>
      <c r="E1" s="3" t="s">
        <v>4</v>
      </c>
      <c r="F1" s="3" t="s">
        <v>5</v>
      </c>
      <c r="G1" s="3" t="s">
        <v>6</v>
      </c>
      <c r="H1" s="3" t="s">
        <v>7</v>
      </c>
      <c r="I1" s="3" t="s">
        <v>1</v>
      </c>
    </row>
    <row r="2" spans="1:9" s="6" customFormat="1" ht="16.5">
      <c r="A2" s="20" t="s">
        <v>49</v>
      </c>
      <c r="B2" s="21"/>
      <c r="C2" s="21"/>
      <c r="D2" s="21"/>
      <c r="E2" s="21"/>
      <c r="F2" s="5"/>
      <c r="G2" s="5"/>
      <c r="H2" s="5"/>
      <c r="I2" s="5"/>
    </row>
    <row r="3" spans="1:9" s="6" customFormat="1" ht="16.5" customHeight="1">
      <c r="A3" s="30">
        <v>1</v>
      </c>
      <c r="B3" s="10" t="s">
        <v>36</v>
      </c>
      <c r="C3" s="15">
        <v>1</v>
      </c>
      <c r="D3" s="15" t="s">
        <v>10</v>
      </c>
      <c r="E3" s="9">
        <v>0</v>
      </c>
      <c r="F3" s="9">
        <v>0</v>
      </c>
      <c r="G3" s="9">
        <v>0</v>
      </c>
      <c r="H3" s="9">
        <f>C3*F3</f>
        <v>0</v>
      </c>
      <c r="I3" s="9">
        <f>SUM(G3:H3)</f>
        <v>0</v>
      </c>
    </row>
    <row r="4" spans="1:9" s="6" customFormat="1" ht="16.5">
      <c r="A4" s="29"/>
      <c r="B4" s="7"/>
      <c r="C4" s="15"/>
      <c r="D4" s="15"/>
      <c r="E4" s="9"/>
      <c r="F4" s="9"/>
      <c r="G4" s="9"/>
      <c r="H4" s="9"/>
      <c r="I4" s="9"/>
    </row>
    <row r="5" spans="1:9" s="6" customFormat="1" ht="16.5">
      <c r="A5" s="30">
        <v>2</v>
      </c>
      <c r="B5" s="7" t="s">
        <v>13</v>
      </c>
      <c r="C5" s="15">
        <v>1</v>
      </c>
      <c r="D5" s="15" t="s">
        <v>10</v>
      </c>
      <c r="E5" s="9">
        <v>0</v>
      </c>
      <c r="F5" s="9">
        <v>0</v>
      </c>
      <c r="G5" s="9">
        <f>C5*E5</f>
        <v>0</v>
      </c>
      <c r="H5" s="9">
        <f>C5*F5</f>
        <v>0</v>
      </c>
      <c r="I5" s="9">
        <f>SUM(G5:H5)</f>
        <v>0</v>
      </c>
    </row>
    <row r="6" spans="1:9" s="6" customFormat="1" ht="16.5">
      <c r="A6" s="29"/>
      <c r="B6" s="7"/>
      <c r="C6" s="15"/>
      <c r="D6" s="15"/>
      <c r="E6" s="9"/>
      <c r="F6" s="9"/>
      <c r="G6" s="9"/>
      <c r="H6" s="9"/>
      <c r="I6" s="9"/>
    </row>
    <row r="7" spans="1:9" s="6" customFormat="1" ht="33">
      <c r="A7" s="30">
        <v>3</v>
      </c>
      <c r="B7" s="10" t="s">
        <v>26</v>
      </c>
      <c r="C7" s="15">
        <v>10</v>
      </c>
      <c r="D7" s="15" t="s">
        <v>14</v>
      </c>
      <c r="E7" s="9">
        <v>0</v>
      </c>
      <c r="F7" s="9">
        <v>0</v>
      </c>
      <c r="G7" s="9">
        <f>C7*E7</f>
        <v>0</v>
      </c>
      <c r="H7" s="9">
        <f>C7*F7</f>
        <v>0</v>
      </c>
      <c r="I7" s="9">
        <f>SUM(G7:H7)</f>
        <v>0</v>
      </c>
    </row>
    <row r="8" spans="1:9" s="6" customFormat="1" ht="16.5">
      <c r="A8" s="29"/>
      <c r="B8" s="7"/>
      <c r="C8" s="15"/>
      <c r="D8" s="15"/>
      <c r="E8" s="9"/>
      <c r="F8" s="9"/>
      <c r="G8" s="9"/>
      <c r="H8" s="9"/>
      <c r="I8" s="9"/>
    </row>
    <row r="9" spans="1:9" s="6" customFormat="1" ht="33">
      <c r="A9" s="30">
        <v>4</v>
      </c>
      <c r="B9" s="10" t="s">
        <v>40</v>
      </c>
      <c r="C9" s="15">
        <v>582</v>
      </c>
      <c r="D9" s="15" t="s">
        <v>9</v>
      </c>
      <c r="E9" s="9">
        <v>0</v>
      </c>
      <c r="F9" s="9">
        <v>0</v>
      </c>
      <c r="G9" s="9">
        <f>C9*E9</f>
        <v>0</v>
      </c>
      <c r="H9" s="9">
        <f>C9*F9</f>
        <v>0</v>
      </c>
      <c r="I9" s="9">
        <f>SUM(G9:H9)</f>
        <v>0</v>
      </c>
    </row>
    <row r="10" spans="1:9" s="6" customFormat="1" ht="16.5">
      <c r="A10" s="29"/>
      <c r="B10" s="7"/>
      <c r="C10" s="15"/>
      <c r="D10" s="15"/>
      <c r="E10" s="9"/>
      <c r="F10" s="9"/>
      <c r="G10" s="9"/>
      <c r="H10" s="9"/>
      <c r="I10" s="9"/>
    </row>
    <row r="11" spans="1:9" s="6" customFormat="1" ht="33">
      <c r="A11" s="30">
        <v>5</v>
      </c>
      <c r="B11" s="10" t="s">
        <v>25</v>
      </c>
      <c r="C11" s="15">
        <v>80</v>
      </c>
      <c r="D11" s="15" t="s">
        <v>14</v>
      </c>
      <c r="E11" s="9">
        <v>0</v>
      </c>
      <c r="F11" s="9">
        <v>0</v>
      </c>
      <c r="G11" s="9">
        <f>C11*E11</f>
        <v>0</v>
      </c>
      <c r="H11" s="9">
        <f>C11*F11</f>
        <v>0</v>
      </c>
      <c r="I11" s="9">
        <f>SUM(G11:H11)</f>
        <v>0</v>
      </c>
    </row>
    <row r="12" spans="1:9" s="6" customFormat="1" ht="16.5">
      <c r="A12" s="29"/>
      <c r="B12" s="7"/>
      <c r="C12" s="15"/>
      <c r="D12" s="15"/>
      <c r="E12" s="9"/>
      <c r="F12" s="9"/>
      <c r="G12" s="9"/>
      <c r="H12" s="9"/>
      <c r="I12" s="9"/>
    </row>
    <row r="13" spans="1:9" s="6" customFormat="1" ht="49.5">
      <c r="A13" s="30">
        <v>6</v>
      </c>
      <c r="B13" s="10" t="s">
        <v>34</v>
      </c>
      <c r="C13" s="15">
        <v>1</v>
      </c>
      <c r="D13" s="15" t="s">
        <v>11</v>
      </c>
      <c r="E13" s="9">
        <v>0</v>
      </c>
      <c r="F13" s="9">
        <v>0</v>
      </c>
      <c r="G13" s="9">
        <f>C13*E13</f>
        <v>0</v>
      </c>
      <c r="H13" s="9">
        <f>C13*F13</f>
        <v>0</v>
      </c>
      <c r="I13" s="9">
        <f>SUM(G13:H13)</f>
        <v>0</v>
      </c>
    </row>
    <row r="14" spans="1:9" s="6" customFormat="1" ht="16.5">
      <c r="A14" s="29"/>
      <c r="B14" s="10"/>
      <c r="C14" s="15"/>
      <c r="D14" s="15"/>
      <c r="E14" s="9"/>
      <c r="F14" s="9"/>
      <c r="G14" s="9"/>
      <c r="H14" s="9"/>
      <c r="I14" s="9"/>
    </row>
    <row r="15" spans="1:9" s="6" customFormat="1" ht="99">
      <c r="A15" s="30">
        <v>7</v>
      </c>
      <c r="B15" s="10" t="s">
        <v>43</v>
      </c>
      <c r="C15" s="15">
        <v>814</v>
      </c>
      <c r="D15" s="15" t="s">
        <v>8</v>
      </c>
      <c r="E15" s="9">
        <v>0</v>
      </c>
      <c r="F15" s="9">
        <v>0</v>
      </c>
      <c r="G15" s="9">
        <f>C15*E15</f>
        <v>0</v>
      </c>
      <c r="H15" s="9">
        <f>C15*F15</f>
        <v>0</v>
      </c>
      <c r="I15" s="9">
        <f>SUM(G15:H15)</f>
        <v>0</v>
      </c>
    </row>
    <row r="16" spans="1:9" s="6" customFormat="1" ht="16.5">
      <c r="A16" s="29"/>
      <c r="B16" s="7"/>
      <c r="C16" s="15"/>
      <c r="D16" s="15"/>
      <c r="E16" s="9"/>
      <c r="F16" s="9"/>
      <c r="G16" s="9"/>
      <c r="H16" s="9"/>
      <c r="I16" s="9"/>
    </row>
    <row r="17" spans="1:9" s="6" customFormat="1" ht="99">
      <c r="A17" s="30">
        <v>8</v>
      </c>
      <c r="B17" s="7" t="s">
        <v>30</v>
      </c>
      <c r="C17" s="15">
        <v>12</v>
      </c>
      <c r="D17" s="15" t="s">
        <v>18</v>
      </c>
      <c r="E17" s="9">
        <v>0</v>
      </c>
      <c r="F17" s="9">
        <v>0</v>
      </c>
      <c r="G17" s="9">
        <f>C17*E17</f>
        <v>0</v>
      </c>
      <c r="H17" s="9">
        <f>C17*F17</f>
        <v>0</v>
      </c>
      <c r="I17" s="9">
        <f>SUM(G17:H17)</f>
        <v>0</v>
      </c>
    </row>
    <row r="18" spans="1:9" s="6" customFormat="1" ht="16.5">
      <c r="A18" s="29"/>
      <c r="B18" s="7"/>
      <c r="C18" s="15"/>
      <c r="D18" s="15"/>
      <c r="E18" s="9"/>
      <c r="F18" s="9"/>
      <c r="G18" s="9"/>
      <c r="H18" s="9"/>
      <c r="I18" s="9"/>
    </row>
    <row r="19" spans="1:9" s="6" customFormat="1" ht="99" customHeight="1">
      <c r="A19" s="30">
        <v>9</v>
      </c>
      <c r="B19" s="7" t="s">
        <v>35</v>
      </c>
      <c r="C19" s="15">
        <v>395</v>
      </c>
      <c r="D19" s="15" t="s">
        <v>18</v>
      </c>
      <c r="E19" s="9">
        <v>0</v>
      </c>
      <c r="F19" s="9">
        <v>0</v>
      </c>
      <c r="G19" s="9">
        <f>C19*E19</f>
        <v>0</v>
      </c>
      <c r="H19" s="9">
        <f>C19*F19</f>
        <v>0</v>
      </c>
      <c r="I19" s="9">
        <f>SUM(G19:H19)</f>
        <v>0</v>
      </c>
    </row>
    <row r="20" spans="1:9" s="6" customFormat="1" ht="16.5">
      <c r="A20" s="29"/>
      <c r="B20" s="7"/>
      <c r="C20" s="15"/>
      <c r="D20" s="15"/>
      <c r="E20" s="9"/>
      <c r="F20" s="9"/>
      <c r="G20" s="9"/>
      <c r="H20" s="9"/>
      <c r="I20" s="9"/>
    </row>
    <row r="21" spans="1:9" s="6" customFormat="1" ht="66">
      <c r="A21" s="30">
        <v>10</v>
      </c>
      <c r="B21" s="7" t="s">
        <v>48</v>
      </c>
      <c r="C21" s="15">
        <v>88</v>
      </c>
      <c r="D21" s="15" t="s">
        <v>18</v>
      </c>
      <c r="E21" s="9">
        <v>0</v>
      </c>
      <c r="F21" s="9">
        <v>0</v>
      </c>
      <c r="G21" s="9">
        <f>C21*E21</f>
        <v>0</v>
      </c>
      <c r="H21" s="9">
        <f>C21*F21</f>
        <v>0</v>
      </c>
      <c r="I21" s="9">
        <f>SUM(G21:H21)</f>
        <v>0</v>
      </c>
    </row>
    <row r="22" spans="1:9" s="6" customFormat="1" ht="16.5">
      <c r="A22" s="30"/>
      <c r="B22" s="7"/>
      <c r="C22" s="15"/>
      <c r="D22" s="15"/>
      <c r="E22" s="9"/>
      <c r="F22" s="9"/>
      <c r="G22" s="9"/>
      <c r="H22" s="9"/>
      <c r="I22" s="9"/>
    </row>
    <row r="23" spans="1:9" s="6" customFormat="1" ht="132">
      <c r="A23" s="30">
        <v>11</v>
      </c>
      <c r="B23" s="7" t="s">
        <v>31</v>
      </c>
      <c r="C23" s="15">
        <v>319</v>
      </c>
      <c r="D23" s="15" t="s">
        <v>18</v>
      </c>
      <c r="E23" s="9">
        <v>0</v>
      </c>
      <c r="F23" s="9">
        <v>0</v>
      </c>
      <c r="G23" s="9">
        <f>C23*E23</f>
        <v>0</v>
      </c>
      <c r="H23" s="9">
        <f>C23*F23</f>
        <v>0</v>
      </c>
      <c r="I23" s="9">
        <f>SUM(G23:H23)</f>
        <v>0</v>
      </c>
    </row>
    <row r="24" spans="1:9" s="6" customFormat="1" ht="16.5">
      <c r="A24" s="29"/>
      <c r="B24" s="7"/>
      <c r="C24" s="15"/>
      <c r="D24" s="15"/>
      <c r="E24" s="9"/>
      <c r="F24" s="9"/>
      <c r="G24" s="9"/>
      <c r="H24" s="9"/>
      <c r="I24" s="9"/>
    </row>
    <row r="25" spans="1:9" s="6" customFormat="1" ht="49.5">
      <c r="A25" s="30">
        <v>12</v>
      </c>
      <c r="B25" s="7" t="s">
        <v>19</v>
      </c>
      <c r="C25" s="15">
        <f>C21</f>
        <v>88</v>
      </c>
      <c r="D25" s="15" t="s">
        <v>18</v>
      </c>
      <c r="E25" s="9">
        <v>0</v>
      </c>
      <c r="F25" s="9">
        <v>0</v>
      </c>
      <c r="G25" s="9">
        <f>C25*E25</f>
        <v>0</v>
      </c>
      <c r="H25" s="9">
        <f>C25*F25</f>
        <v>0</v>
      </c>
      <c r="I25" s="9">
        <f>SUM(G25:H25)</f>
        <v>0</v>
      </c>
    </row>
    <row r="26" spans="1:9" s="6" customFormat="1" ht="16.5">
      <c r="A26" s="29"/>
      <c r="B26" s="7"/>
      <c r="C26" s="15"/>
      <c r="D26" s="15"/>
      <c r="E26" s="9"/>
      <c r="F26" s="9"/>
      <c r="G26" s="9"/>
      <c r="H26" s="9"/>
      <c r="I26" s="9"/>
    </row>
    <row r="27" spans="1:9" s="6" customFormat="1" ht="49.5">
      <c r="A27" s="30">
        <v>13</v>
      </c>
      <c r="B27" s="7" t="s">
        <v>39</v>
      </c>
      <c r="C27" s="15">
        <f>C21</f>
        <v>88</v>
      </c>
      <c r="D27" s="15" t="s">
        <v>18</v>
      </c>
      <c r="E27" s="9">
        <v>0</v>
      </c>
      <c r="F27" s="9">
        <v>0</v>
      </c>
      <c r="G27" s="9">
        <f>C27*E27</f>
        <v>0</v>
      </c>
      <c r="H27" s="9">
        <f>C27*F27</f>
        <v>0</v>
      </c>
      <c r="I27" s="9">
        <f>SUM(G27:H27)</f>
        <v>0</v>
      </c>
    </row>
    <row r="28" spans="1:9" s="6" customFormat="1" ht="16.5">
      <c r="A28" s="29"/>
      <c r="B28" s="7"/>
      <c r="C28" s="15"/>
      <c r="D28" s="15"/>
      <c r="E28" s="9"/>
      <c r="F28" s="9"/>
      <c r="G28" s="9"/>
      <c r="H28" s="9"/>
      <c r="I28" s="9"/>
    </row>
    <row r="29" spans="1:9" s="6" customFormat="1" ht="49.5" customHeight="1">
      <c r="A29" s="30">
        <v>14</v>
      </c>
      <c r="B29" s="7" t="s">
        <v>32</v>
      </c>
      <c r="C29" s="15">
        <f>C23</f>
        <v>319</v>
      </c>
      <c r="D29" s="15" t="s">
        <v>18</v>
      </c>
      <c r="E29" s="9">
        <v>0</v>
      </c>
      <c r="F29" s="9">
        <v>0</v>
      </c>
      <c r="G29" s="9">
        <f>C29*E29</f>
        <v>0</v>
      </c>
      <c r="H29" s="9">
        <f>C29*F29</f>
        <v>0</v>
      </c>
      <c r="I29" s="9">
        <f>SUM(G29:H29)</f>
        <v>0</v>
      </c>
    </row>
    <row r="30" spans="1:9" s="6" customFormat="1" ht="16.5">
      <c r="A30" s="29"/>
      <c r="B30" s="7"/>
      <c r="C30" s="15"/>
      <c r="D30" s="15"/>
      <c r="E30" s="9"/>
      <c r="F30" s="9"/>
      <c r="G30" s="9"/>
      <c r="H30" s="9"/>
      <c r="I30" s="9"/>
    </row>
    <row r="31" spans="1:9" s="6" customFormat="1" ht="82.5" customHeight="1">
      <c r="A31" s="30">
        <v>15</v>
      </c>
      <c r="B31" s="7" t="s">
        <v>33</v>
      </c>
      <c r="C31" s="15">
        <v>174</v>
      </c>
      <c r="D31" s="15" t="s">
        <v>8</v>
      </c>
      <c r="E31" s="9">
        <v>0</v>
      </c>
      <c r="F31" s="9">
        <v>0</v>
      </c>
      <c r="G31" s="9">
        <f>C31*E31</f>
        <v>0</v>
      </c>
      <c r="H31" s="9">
        <f>C31*F31</f>
        <v>0</v>
      </c>
      <c r="I31" s="9">
        <f>SUM(G31:H31)</f>
        <v>0</v>
      </c>
    </row>
    <row r="32" spans="1:9" s="6" customFormat="1" ht="16.5">
      <c r="A32" s="29"/>
      <c r="B32" s="7"/>
      <c r="C32" s="15"/>
      <c r="D32" s="15"/>
      <c r="E32" s="9"/>
      <c r="F32" s="9"/>
      <c r="G32" s="9"/>
      <c r="H32" s="9"/>
      <c r="I32" s="9"/>
    </row>
    <row r="33" spans="1:9" s="6" customFormat="1" ht="99">
      <c r="A33" s="30">
        <v>16</v>
      </c>
      <c r="B33" s="7" t="s">
        <v>41</v>
      </c>
      <c r="C33" s="15">
        <v>354</v>
      </c>
      <c r="D33" s="15" t="s">
        <v>9</v>
      </c>
      <c r="E33" s="9">
        <v>0</v>
      </c>
      <c r="F33" s="9">
        <v>0</v>
      </c>
      <c r="G33" s="9">
        <f>C33*E33</f>
        <v>0</v>
      </c>
      <c r="H33" s="9">
        <f>C33*F33</f>
        <v>0</v>
      </c>
      <c r="I33" s="9">
        <f>SUM(G33:H33)</f>
        <v>0</v>
      </c>
    </row>
    <row r="34" spans="1:9" s="6" customFormat="1" ht="16.5">
      <c r="A34" s="30"/>
      <c r="B34" s="7"/>
      <c r="C34" s="15"/>
      <c r="D34" s="15"/>
      <c r="E34" s="9"/>
      <c r="F34" s="9"/>
      <c r="G34" s="9"/>
      <c r="H34" s="9"/>
      <c r="I34" s="9"/>
    </row>
    <row r="35" spans="1:9" s="6" customFormat="1" ht="33">
      <c r="A35" s="30">
        <v>17</v>
      </c>
      <c r="B35" s="7" t="s">
        <v>44</v>
      </c>
      <c r="C35" s="15">
        <v>17</v>
      </c>
      <c r="D35" s="15" t="s">
        <v>9</v>
      </c>
      <c r="E35" s="9">
        <v>0</v>
      </c>
      <c r="F35" s="9">
        <v>0</v>
      </c>
      <c r="G35" s="9">
        <f>C35*E35</f>
        <v>0</v>
      </c>
      <c r="H35" s="9">
        <f>C35*F35</f>
        <v>0</v>
      </c>
      <c r="I35" s="9">
        <f>SUM(G35:H35)</f>
        <v>0</v>
      </c>
    </row>
    <row r="36" spans="1:9" s="6" customFormat="1" ht="16.5">
      <c r="A36" s="30"/>
      <c r="B36" s="36"/>
      <c r="C36" s="15"/>
      <c r="D36" s="15"/>
      <c r="E36" s="9"/>
      <c r="F36" s="9"/>
      <c r="G36" s="9"/>
      <c r="H36" s="9"/>
      <c r="I36" s="9"/>
    </row>
    <row r="37" spans="1:9" s="6" customFormat="1" ht="33">
      <c r="A37" s="30">
        <v>18</v>
      </c>
      <c r="B37" s="7" t="s">
        <v>50</v>
      </c>
      <c r="C37" s="15">
        <v>4</v>
      </c>
      <c r="D37" s="15" t="s">
        <v>11</v>
      </c>
      <c r="E37" s="9">
        <v>0</v>
      </c>
      <c r="F37" s="9">
        <v>0</v>
      </c>
      <c r="G37" s="9">
        <f>C37*E37</f>
        <v>0</v>
      </c>
      <c r="H37" s="9">
        <f>C37*F37</f>
        <v>0</v>
      </c>
      <c r="I37" s="9">
        <f>SUM(G37:H37)</f>
        <v>0</v>
      </c>
    </row>
    <row r="38" spans="1:11" ht="16.5">
      <c r="A38" s="29"/>
      <c r="B38" s="37"/>
      <c r="C38" s="15"/>
      <c r="D38" s="15"/>
      <c r="E38" s="9"/>
      <c r="F38" s="9"/>
      <c r="G38" s="9"/>
      <c r="H38" s="9"/>
      <c r="I38" s="9"/>
      <c r="K38" s="6"/>
    </row>
    <row r="39" spans="1:11" ht="33">
      <c r="A39" s="30">
        <v>19</v>
      </c>
      <c r="B39" s="7" t="s">
        <v>42</v>
      </c>
      <c r="C39" s="15">
        <v>1</v>
      </c>
      <c r="D39" s="15" t="s">
        <v>11</v>
      </c>
      <c r="E39" s="9">
        <v>0</v>
      </c>
      <c r="F39" s="9">
        <v>0</v>
      </c>
      <c r="G39" s="9">
        <f>C39*E39</f>
        <v>0</v>
      </c>
      <c r="H39" s="9">
        <f>C39*F39</f>
        <v>0</v>
      </c>
      <c r="I39" s="9">
        <f>SUM(G39:H39)</f>
        <v>0</v>
      </c>
      <c r="K39" s="6"/>
    </row>
    <row r="40" spans="1:11" ht="16.5">
      <c r="A40" s="30"/>
      <c r="B40" s="7"/>
      <c r="C40" s="15"/>
      <c r="D40" s="15"/>
      <c r="E40" s="9"/>
      <c r="F40" s="9"/>
      <c r="G40" s="9"/>
      <c r="H40" s="9"/>
      <c r="I40" s="9"/>
      <c r="K40" s="6"/>
    </row>
    <row r="41" spans="1:11" ht="33">
      <c r="A41" s="30">
        <v>20</v>
      </c>
      <c r="B41" s="7" t="s">
        <v>51</v>
      </c>
      <c r="C41" s="15">
        <v>1</v>
      </c>
      <c r="D41" s="15" t="s">
        <v>11</v>
      </c>
      <c r="E41" s="9">
        <v>0</v>
      </c>
      <c r="F41" s="9">
        <v>0</v>
      </c>
      <c r="G41" s="9">
        <f>C41*E41</f>
        <v>0</v>
      </c>
      <c r="H41" s="9">
        <f>C41*F41</f>
        <v>0</v>
      </c>
      <c r="I41" s="9">
        <f>SUM(G41:H41)</f>
        <v>0</v>
      </c>
      <c r="K41" s="6"/>
    </row>
    <row r="42" spans="1:11" ht="16.5">
      <c r="A42" s="29"/>
      <c r="B42" s="37"/>
      <c r="C42" s="15"/>
      <c r="D42" s="15"/>
      <c r="E42" s="9"/>
      <c r="F42" s="9"/>
      <c r="G42" s="9"/>
      <c r="H42" s="9"/>
      <c r="I42" s="9"/>
      <c r="K42" s="6"/>
    </row>
    <row r="43" spans="1:9" s="6" customFormat="1" ht="16.5">
      <c r="A43" s="30">
        <v>21</v>
      </c>
      <c r="B43" s="7" t="s">
        <v>52</v>
      </c>
      <c r="C43" s="15">
        <v>2</v>
      </c>
      <c r="D43" s="15" t="s">
        <v>11</v>
      </c>
      <c r="E43" s="9">
        <v>0</v>
      </c>
      <c r="F43" s="9">
        <v>0</v>
      </c>
      <c r="G43" s="9">
        <f>C43*E43</f>
        <v>0</v>
      </c>
      <c r="H43" s="9">
        <f>C43*F43</f>
        <v>0</v>
      </c>
      <c r="I43" s="9">
        <f>SUM(G43:H43)</f>
        <v>0</v>
      </c>
    </row>
    <row r="44" spans="1:9" s="6" customFormat="1" ht="16.5">
      <c r="A44" s="30"/>
      <c r="B44" s="36"/>
      <c r="C44" s="15"/>
      <c r="D44" s="15"/>
      <c r="E44" s="9"/>
      <c r="F44" s="9"/>
      <c r="G44" s="9"/>
      <c r="H44" s="9"/>
      <c r="I44" s="9"/>
    </row>
    <row r="45" spans="1:9" s="6" customFormat="1" ht="16.5">
      <c r="A45" s="30">
        <v>22</v>
      </c>
      <c r="B45" s="7" t="s">
        <v>53</v>
      </c>
      <c r="C45" s="15">
        <v>2</v>
      </c>
      <c r="D45" s="15" t="s">
        <v>11</v>
      </c>
      <c r="E45" s="9">
        <v>0</v>
      </c>
      <c r="F45" s="9">
        <v>0</v>
      </c>
      <c r="G45" s="9">
        <f>C45*E45</f>
        <v>0</v>
      </c>
      <c r="H45" s="9">
        <f>C45*F45</f>
        <v>0</v>
      </c>
      <c r="I45" s="9">
        <f>SUM(G45:H45)</f>
        <v>0</v>
      </c>
    </row>
    <row r="46" spans="1:9" s="6" customFormat="1" ht="16.5">
      <c r="A46" s="30"/>
      <c r="B46" s="36"/>
      <c r="C46" s="15"/>
      <c r="D46" s="15"/>
      <c r="E46" s="9"/>
      <c r="F46" s="9"/>
      <c r="G46" s="9"/>
      <c r="H46" s="9"/>
      <c r="I46" s="9"/>
    </row>
    <row r="47" spans="1:9" s="6" customFormat="1" ht="16.5">
      <c r="A47" s="30">
        <v>23</v>
      </c>
      <c r="B47" s="7" t="s">
        <v>45</v>
      </c>
      <c r="C47" s="15">
        <v>6</v>
      </c>
      <c r="D47" s="15" t="s">
        <v>11</v>
      </c>
      <c r="E47" s="9">
        <v>0</v>
      </c>
      <c r="F47" s="9">
        <v>0</v>
      </c>
      <c r="G47" s="9">
        <f>C47*E47</f>
        <v>0</v>
      </c>
      <c r="H47" s="9">
        <f>C47*F47</f>
        <v>0</v>
      </c>
      <c r="I47" s="9">
        <f>SUM(G47:H47)</f>
        <v>0</v>
      </c>
    </row>
    <row r="48" spans="1:9" s="6" customFormat="1" ht="16.5">
      <c r="A48" s="29"/>
      <c r="B48" s="36"/>
      <c r="C48" s="15"/>
      <c r="D48" s="15"/>
      <c r="E48" s="9"/>
      <c r="F48" s="9"/>
      <c r="G48" s="9"/>
      <c r="H48" s="9"/>
      <c r="I48" s="9"/>
    </row>
    <row r="49" spans="1:9" s="6" customFormat="1" ht="16.5">
      <c r="A49" s="30">
        <v>24</v>
      </c>
      <c r="B49" s="7" t="s">
        <v>54</v>
      </c>
      <c r="C49" s="15">
        <v>1</v>
      </c>
      <c r="D49" s="15" t="s">
        <v>11</v>
      </c>
      <c r="E49" s="9">
        <v>0</v>
      </c>
      <c r="F49" s="9">
        <v>0</v>
      </c>
      <c r="G49" s="9">
        <f>C49*E49</f>
        <v>0</v>
      </c>
      <c r="H49" s="9">
        <f>C49*F49</f>
        <v>0</v>
      </c>
      <c r="I49" s="9">
        <f>SUM(G49:H49)</f>
        <v>0</v>
      </c>
    </row>
    <row r="50" spans="1:9" s="6" customFormat="1" ht="16.5">
      <c r="A50" s="29"/>
      <c r="B50" s="36"/>
      <c r="C50" s="15"/>
      <c r="D50" s="15"/>
      <c r="E50" s="9"/>
      <c r="F50" s="9"/>
      <c r="G50" s="9"/>
      <c r="H50" s="9"/>
      <c r="I50" s="9"/>
    </row>
    <row r="51" spans="1:9" s="6" customFormat="1" ht="16.5">
      <c r="A51" s="30">
        <v>25</v>
      </c>
      <c r="B51" s="7" t="s">
        <v>46</v>
      </c>
      <c r="C51" s="15">
        <v>1</v>
      </c>
      <c r="D51" s="15" t="s">
        <v>11</v>
      </c>
      <c r="E51" s="9">
        <v>0</v>
      </c>
      <c r="F51" s="9">
        <v>0</v>
      </c>
      <c r="G51" s="9">
        <f>C51*E51</f>
        <v>0</v>
      </c>
      <c r="H51" s="9">
        <f>C51*F51</f>
        <v>0</v>
      </c>
      <c r="I51" s="9">
        <f>SUM(G51:H51)</f>
        <v>0</v>
      </c>
    </row>
    <row r="52" spans="1:9" s="6" customFormat="1" ht="16.5">
      <c r="A52" s="29"/>
      <c r="B52" s="36"/>
      <c r="C52" s="15"/>
      <c r="D52" s="15"/>
      <c r="E52" s="9"/>
      <c r="F52" s="9"/>
      <c r="G52" s="9"/>
      <c r="H52" s="9"/>
      <c r="I52" s="9"/>
    </row>
    <row r="53" spans="1:9" s="6" customFormat="1" ht="16.5">
      <c r="A53" s="30">
        <v>26</v>
      </c>
      <c r="B53" s="7" t="s">
        <v>22</v>
      </c>
      <c r="C53" s="15">
        <v>2</v>
      </c>
      <c r="D53" s="15" t="s">
        <v>11</v>
      </c>
      <c r="E53" s="9">
        <v>0</v>
      </c>
      <c r="F53" s="9">
        <v>0</v>
      </c>
      <c r="G53" s="9">
        <f>C53*E53</f>
        <v>0</v>
      </c>
      <c r="H53" s="9">
        <f>C53*F53</f>
        <v>0</v>
      </c>
      <c r="I53" s="9">
        <f>SUM(G53:H53)</f>
        <v>0</v>
      </c>
    </row>
    <row r="54" spans="1:9" s="6" customFormat="1" ht="16.5">
      <c r="A54" s="29"/>
      <c r="B54" s="36"/>
      <c r="C54" s="15"/>
      <c r="D54" s="15"/>
      <c r="E54" s="9"/>
      <c r="F54" s="9"/>
      <c r="G54" s="9"/>
      <c r="H54" s="9"/>
      <c r="I54" s="9"/>
    </row>
    <row r="55" spans="1:9" s="6" customFormat="1" ht="16.5">
      <c r="A55" s="30">
        <v>27</v>
      </c>
      <c r="B55" s="7" t="s">
        <v>55</v>
      </c>
      <c r="C55" s="22">
        <v>1</v>
      </c>
      <c r="D55" s="15" t="s">
        <v>11</v>
      </c>
      <c r="E55" s="9">
        <v>0</v>
      </c>
      <c r="F55" s="9">
        <v>0</v>
      </c>
      <c r="G55" s="9">
        <f>C55*E55</f>
        <v>0</v>
      </c>
      <c r="H55" s="9">
        <f>C55*F55</f>
        <v>0</v>
      </c>
      <c r="I55" s="9">
        <f>SUM(G55:H55)</f>
        <v>0</v>
      </c>
    </row>
    <row r="56" spans="1:9" s="6" customFormat="1" ht="16.5">
      <c r="A56" s="29"/>
      <c r="B56" s="36"/>
      <c r="C56" s="15"/>
      <c r="D56" s="15"/>
      <c r="E56" s="9"/>
      <c r="F56" s="9"/>
      <c r="G56" s="9"/>
      <c r="H56" s="9"/>
      <c r="I56" s="9"/>
    </row>
    <row r="57" spans="1:9" s="6" customFormat="1" ht="16.5">
      <c r="A57" s="30">
        <v>28</v>
      </c>
      <c r="B57" s="7" t="s">
        <v>38</v>
      </c>
      <c r="C57" s="15">
        <v>10</v>
      </c>
      <c r="D57" s="15" t="s">
        <v>11</v>
      </c>
      <c r="E57" s="9">
        <v>0</v>
      </c>
      <c r="F57" s="9">
        <v>0</v>
      </c>
      <c r="G57" s="9">
        <f>C57*E57</f>
        <v>0</v>
      </c>
      <c r="H57" s="9">
        <f>C57*F57</f>
        <v>0</v>
      </c>
      <c r="I57" s="9">
        <f>G57+H57</f>
        <v>0</v>
      </c>
    </row>
    <row r="58" spans="1:9" s="6" customFormat="1" ht="16.5">
      <c r="A58" s="29"/>
      <c r="B58" s="7"/>
      <c r="C58" s="15"/>
      <c r="D58" s="15"/>
      <c r="E58" s="9"/>
      <c r="F58" s="9"/>
      <c r="G58" s="9"/>
      <c r="H58" s="9"/>
      <c r="I58" s="9"/>
    </row>
    <row r="59" spans="1:11" s="14" customFormat="1" ht="33">
      <c r="A59" s="30">
        <v>29</v>
      </c>
      <c r="B59" s="7" t="s">
        <v>27</v>
      </c>
      <c r="C59" s="15">
        <v>1</v>
      </c>
      <c r="D59" s="15" t="s">
        <v>11</v>
      </c>
      <c r="E59" s="9">
        <v>0</v>
      </c>
      <c r="F59" s="9">
        <v>0</v>
      </c>
      <c r="G59" s="9">
        <f>C59*E59</f>
        <v>0</v>
      </c>
      <c r="H59" s="9">
        <f>C59*F59</f>
        <v>0</v>
      </c>
      <c r="I59" s="9">
        <f>SUM(G59:H59)</f>
        <v>0</v>
      </c>
      <c r="K59" s="6"/>
    </row>
    <row r="60" spans="1:9" s="6" customFormat="1" ht="16.5">
      <c r="A60" s="30"/>
      <c r="B60" s="36"/>
      <c r="C60" s="15"/>
      <c r="D60" s="15"/>
      <c r="E60" s="9"/>
      <c r="F60" s="9"/>
      <c r="G60" s="9"/>
      <c r="H60" s="9"/>
      <c r="I60" s="9"/>
    </row>
    <row r="61" spans="1:9" s="6" customFormat="1" ht="38.25">
      <c r="A61" s="30">
        <v>30</v>
      </c>
      <c r="B61" s="40" t="s">
        <v>37</v>
      </c>
      <c r="C61" s="15">
        <v>2</v>
      </c>
      <c r="D61" s="15" t="s">
        <v>11</v>
      </c>
      <c r="E61" s="9">
        <v>0</v>
      </c>
      <c r="F61" s="9">
        <v>0</v>
      </c>
      <c r="G61" s="9">
        <f>C61*E61</f>
        <v>0</v>
      </c>
      <c r="H61" s="9">
        <f>C61*F61</f>
        <v>0</v>
      </c>
      <c r="I61" s="9">
        <f>SUM(G61:H61)</f>
        <v>0</v>
      </c>
    </row>
    <row r="62" spans="1:9" s="6" customFormat="1" ht="16.5">
      <c r="A62" s="30"/>
      <c r="B62" s="38"/>
      <c r="C62" s="15"/>
      <c r="D62" s="15"/>
      <c r="E62" s="9"/>
      <c r="F62" s="9"/>
      <c r="G62" s="9"/>
      <c r="H62" s="9"/>
      <c r="I62" s="9"/>
    </row>
    <row r="63" spans="1:12" ht="16.5">
      <c r="A63" s="30">
        <v>31</v>
      </c>
      <c r="B63" s="12" t="s">
        <v>23</v>
      </c>
      <c r="C63" s="24">
        <v>2</v>
      </c>
      <c r="D63" s="23" t="s">
        <v>10</v>
      </c>
      <c r="E63" s="13">
        <v>0</v>
      </c>
      <c r="F63" s="13">
        <v>0</v>
      </c>
      <c r="G63" s="13">
        <f>C63*E63</f>
        <v>0</v>
      </c>
      <c r="H63" s="13">
        <f>C63*F63</f>
        <v>0</v>
      </c>
      <c r="I63" s="13">
        <f>SUM(G63:H63)</f>
        <v>0</v>
      </c>
      <c r="J63" s="4"/>
      <c r="K63" s="6"/>
      <c r="L63" s="6"/>
    </row>
    <row r="64" spans="1:12" ht="16.5">
      <c r="A64" s="29"/>
      <c r="B64" s="36"/>
      <c r="C64" s="15"/>
      <c r="D64" s="15"/>
      <c r="E64" s="9"/>
      <c r="F64" s="9"/>
      <c r="G64" s="9"/>
      <c r="H64" s="9"/>
      <c r="I64" s="9"/>
      <c r="J64" s="4"/>
      <c r="K64" s="6"/>
      <c r="L64" s="6"/>
    </row>
    <row r="65" spans="1:9" s="6" customFormat="1" ht="16.5">
      <c r="A65" s="30">
        <v>32</v>
      </c>
      <c r="B65" s="7" t="s">
        <v>20</v>
      </c>
      <c r="C65" s="15">
        <v>3</v>
      </c>
      <c r="D65" s="15" t="s">
        <v>11</v>
      </c>
      <c r="E65" s="9">
        <v>0</v>
      </c>
      <c r="F65" s="9">
        <v>0</v>
      </c>
      <c r="G65" s="9">
        <f>C65*E65</f>
        <v>0</v>
      </c>
      <c r="H65" s="9">
        <f>C65*F65</f>
        <v>0</v>
      </c>
      <c r="I65" s="9">
        <f>SUM(G65:H65)</f>
        <v>0</v>
      </c>
    </row>
    <row r="66" spans="1:9" s="6" customFormat="1" ht="16.5">
      <c r="A66" s="29"/>
      <c r="B66" s="36"/>
      <c r="C66" s="15"/>
      <c r="D66" s="15"/>
      <c r="E66" s="9"/>
      <c r="F66" s="9"/>
      <c r="G66" s="9"/>
      <c r="H66" s="9"/>
      <c r="I66" s="9"/>
    </row>
    <row r="67" spans="1:9" s="6" customFormat="1" ht="16.5">
      <c r="A67" s="30">
        <v>33</v>
      </c>
      <c r="B67" s="7" t="s">
        <v>56</v>
      </c>
      <c r="C67" s="15">
        <v>63</v>
      </c>
      <c r="D67" s="15" t="s">
        <v>9</v>
      </c>
      <c r="E67" s="9">
        <v>0</v>
      </c>
      <c r="F67" s="9">
        <v>0</v>
      </c>
      <c r="G67" s="9">
        <f>C67*E67</f>
        <v>0</v>
      </c>
      <c r="H67" s="9">
        <f>C67*F67</f>
        <v>0</v>
      </c>
      <c r="I67" s="9">
        <f>SUM(G67:H67)</f>
        <v>0</v>
      </c>
    </row>
    <row r="68" spans="1:9" s="6" customFormat="1" ht="16.5">
      <c r="A68" s="29"/>
      <c r="B68" s="36"/>
      <c r="C68" s="15"/>
      <c r="D68" s="15"/>
      <c r="E68" s="9"/>
      <c r="F68" s="9"/>
      <c r="G68" s="9"/>
      <c r="H68" s="9"/>
      <c r="I68" s="9"/>
    </row>
    <row r="69" spans="1:9" s="6" customFormat="1" ht="33">
      <c r="A69" s="30">
        <v>34</v>
      </c>
      <c r="B69" s="12" t="s">
        <v>29</v>
      </c>
      <c r="C69" s="23">
        <v>3</v>
      </c>
      <c r="D69" s="23" t="s">
        <v>11</v>
      </c>
      <c r="E69" s="13">
        <v>0</v>
      </c>
      <c r="F69" s="13">
        <v>0</v>
      </c>
      <c r="G69" s="13">
        <f>C69*E69</f>
        <v>0</v>
      </c>
      <c r="H69" s="13">
        <f>C69*F69</f>
        <v>0</v>
      </c>
      <c r="I69" s="13">
        <f>SUM(G69:H69)</f>
        <v>0</v>
      </c>
    </row>
    <row r="70" spans="1:9" s="6" customFormat="1" ht="16.5">
      <c r="A70" s="29"/>
      <c r="B70" s="39"/>
      <c r="C70" s="23"/>
      <c r="D70" s="23"/>
      <c r="E70" s="13"/>
      <c r="F70" s="13"/>
      <c r="G70" s="13"/>
      <c r="H70" s="13"/>
      <c r="I70" s="13"/>
    </row>
    <row r="71" spans="1:9" s="6" customFormat="1" ht="16.5">
      <c r="A71" s="30">
        <v>35</v>
      </c>
      <c r="B71" s="7" t="s">
        <v>24</v>
      </c>
      <c r="C71" s="15">
        <v>7</v>
      </c>
      <c r="D71" s="15" t="s">
        <v>12</v>
      </c>
      <c r="E71" s="9">
        <v>0</v>
      </c>
      <c r="F71" s="9">
        <v>0</v>
      </c>
      <c r="G71" s="9">
        <f>C71*E71</f>
        <v>0</v>
      </c>
      <c r="H71" s="9">
        <f>C71*F71</f>
        <v>0</v>
      </c>
      <c r="I71" s="9">
        <f>SUM(G71:H71)</f>
        <v>0</v>
      </c>
    </row>
    <row r="72" spans="1:9" s="6" customFormat="1" ht="16.5">
      <c r="A72" s="29"/>
      <c r="B72" s="36"/>
      <c r="C72" s="15"/>
      <c r="D72" s="15"/>
      <c r="E72" s="9"/>
      <c r="F72" s="9"/>
      <c r="G72" s="9"/>
      <c r="H72" s="9"/>
      <c r="I72" s="9"/>
    </row>
    <row r="73" spans="1:9" s="6" customFormat="1" ht="33">
      <c r="A73" s="30">
        <v>36</v>
      </c>
      <c r="B73" s="7" t="s">
        <v>21</v>
      </c>
      <c r="C73" s="22">
        <v>21</v>
      </c>
      <c r="D73" s="15" t="s">
        <v>12</v>
      </c>
      <c r="E73" s="9">
        <v>0</v>
      </c>
      <c r="F73" s="9">
        <v>0</v>
      </c>
      <c r="G73" s="9">
        <f>C73*E73</f>
        <v>0</v>
      </c>
      <c r="H73" s="9">
        <f>C73*F73</f>
        <v>0</v>
      </c>
      <c r="I73" s="9">
        <f>SUM(G73:H73)</f>
        <v>0</v>
      </c>
    </row>
    <row r="74" spans="1:9" s="6" customFormat="1" ht="16.5">
      <c r="A74" s="29"/>
      <c r="B74" s="7"/>
      <c r="C74" s="22"/>
      <c r="D74" s="15"/>
      <c r="E74" s="9"/>
      <c r="F74" s="9"/>
      <c r="G74" s="9"/>
      <c r="H74" s="9"/>
      <c r="I74" s="9"/>
    </row>
    <row r="75" spans="1:10" s="6" customFormat="1" ht="16.5">
      <c r="A75" s="30">
        <v>37</v>
      </c>
      <c r="B75" s="7" t="s">
        <v>28</v>
      </c>
      <c r="C75" s="9">
        <v>1</v>
      </c>
      <c r="D75" s="15" t="s">
        <v>10</v>
      </c>
      <c r="E75" s="9">
        <v>0</v>
      </c>
      <c r="F75" s="9">
        <v>0</v>
      </c>
      <c r="G75" s="9">
        <f>C75*E75</f>
        <v>0</v>
      </c>
      <c r="H75" s="9">
        <f>C75*F75</f>
        <v>0</v>
      </c>
      <c r="I75" s="9">
        <f>SUM(G75:H75)</f>
        <v>0</v>
      </c>
      <c r="J75" s="4"/>
    </row>
    <row r="76" spans="1:10" s="6" customFormat="1" ht="16.5">
      <c r="A76" s="29"/>
      <c r="B76" s="7"/>
      <c r="C76" s="22"/>
      <c r="D76" s="15"/>
      <c r="E76" s="9"/>
      <c r="F76" s="9"/>
      <c r="G76" s="9"/>
      <c r="H76" s="9"/>
      <c r="I76" s="9"/>
      <c r="J76" s="4"/>
    </row>
    <row r="77" spans="1:9" s="6" customFormat="1" ht="16.5">
      <c r="A77" s="30">
        <v>38</v>
      </c>
      <c r="B77" s="7" t="s">
        <v>15</v>
      </c>
      <c r="C77" s="9">
        <v>354</v>
      </c>
      <c r="D77" s="15" t="s">
        <v>9</v>
      </c>
      <c r="E77" s="9">
        <v>0</v>
      </c>
      <c r="F77" s="9">
        <v>0</v>
      </c>
      <c r="G77" s="9">
        <f>C77*E77</f>
        <v>0</v>
      </c>
      <c r="H77" s="9">
        <f>C77*F77</f>
        <v>0</v>
      </c>
      <c r="I77" s="9">
        <f>SUM(G77:H77)</f>
        <v>0</v>
      </c>
    </row>
    <row r="78" spans="1:10" s="6" customFormat="1" ht="16.5">
      <c r="A78" s="29"/>
      <c r="B78" s="7"/>
      <c r="C78" s="9"/>
      <c r="D78" s="15"/>
      <c r="E78" s="9"/>
      <c r="F78" s="9"/>
      <c r="G78" s="9"/>
      <c r="H78" s="9"/>
      <c r="I78" s="9"/>
      <c r="J78" s="4"/>
    </row>
    <row r="79" spans="1:9" s="6" customFormat="1" ht="16.5">
      <c r="A79" s="30">
        <v>39</v>
      </c>
      <c r="B79" s="7" t="s">
        <v>16</v>
      </c>
      <c r="C79" s="9">
        <v>354</v>
      </c>
      <c r="D79" s="15" t="s">
        <v>9</v>
      </c>
      <c r="E79" s="9">
        <v>0</v>
      </c>
      <c r="F79" s="9">
        <v>0</v>
      </c>
      <c r="G79" s="9">
        <f>C79*E79</f>
        <v>0</v>
      </c>
      <c r="H79" s="9">
        <f>C79*F79</f>
        <v>0</v>
      </c>
      <c r="I79" s="9">
        <f>SUM(G79:H79)</f>
        <v>0</v>
      </c>
    </row>
    <row r="80" spans="1:9" s="6" customFormat="1" ht="16.5">
      <c r="A80" s="29"/>
      <c r="B80" s="7"/>
      <c r="C80" s="15"/>
      <c r="D80" s="15"/>
      <c r="E80" s="9"/>
      <c r="F80" s="9"/>
      <c r="G80" s="9"/>
      <c r="H80" s="9"/>
      <c r="I80" s="9"/>
    </row>
    <row r="81" spans="1:9" s="6" customFormat="1" ht="33">
      <c r="A81" s="33">
        <v>40</v>
      </c>
      <c r="B81" s="12" t="s">
        <v>17</v>
      </c>
      <c r="C81" s="23">
        <v>8</v>
      </c>
      <c r="D81" s="23" t="s">
        <v>14</v>
      </c>
      <c r="E81" s="13">
        <v>0</v>
      </c>
      <c r="F81" s="13">
        <v>0</v>
      </c>
      <c r="G81" s="13">
        <f>C81*E81</f>
        <v>0</v>
      </c>
      <c r="H81" s="13">
        <f>C81*F81</f>
        <v>0</v>
      </c>
      <c r="I81" s="13">
        <f>SUM(G81:H81)</f>
        <v>0</v>
      </c>
    </row>
    <row r="82" spans="1:9" s="6" customFormat="1" ht="16.5">
      <c r="A82" s="33"/>
      <c r="B82" s="12"/>
      <c r="C82" s="23"/>
      <c r="D82" s="23"/>
      <c r="E82" s="13"/>
      <c r="F82" s="13"/>
      <c r="G82" s="13"/>
      <c r="H82" s="13"/>
      <c r="I82" s="13"/>
    </row>
    <row r="83" spans="1:9" s="4" customFormat="1" ht="33.75" thickBot="1">
      <c r="A83" s="31">
        <v>41</v>
      </c>
      <c r="B83" s="16" t="s">
        <v>47</v>
      </c>
      <c r="C83" s="25">
        <v>1</v>
      </c>
      <c r="D83" s="25" t="s">
        <v>11</v>
      </c>
      <c r="E83" s="17">
        <v>0</v>
      </c>
      <c r="F83" s="17">
        <v>0</v>
      </c>
      <c r="G83" s="17">
        <f>C83*E83</f>
        <v>0</v>
      </c>
      <c r="H83" s="17">
        <f>C83*F83</f>
        <v>0</v>
      </c>
      <c r="I83" s="17">
        <f>SUM(G83:H83)</f>
        <v>0</v>
      </c>
    </row>
    <row r="84" spans="1:9" s="4" customFormat="1" ht="16.5">
      <c r="A84" s="34" t="str">
        <f>A2</f>
        <v>Mezőberény Ipari Park vízellátása</v>
      </c>
      <c r="B84" s="35"/>
      <c r="C84" s="35"/>
      <c r="D84" s="35"/>
      <c r="E84" s="35"/>
      <c r="F84" s="9"/>
      <c r="G84" s="18">
        <f>SUM(G2:G83)</f>
        <v>0</v>
      </c>
      <c r="H84" s="18">
        <f>SUM(H2:H83)</f>
        <v>0</v>
      </c>
      <c r="I84" s="18">
        <f>SUM(G84:H84)</f>
        <v>0</v>
      </c>
    </row>
    <row r="85" spans="1:9" s="4" customFormat="1" ht="36" customHeight="1">
      <c r="A85" s="30"/>
      <c r="B85" s="7"/>
      <c r="C85" s="8"/>
      <c r="D85" s="8"/>
      <c r="E85" s="9"/>
      <c r="F85" s="9"/>
      <c r="G85" s="9"/>
      <c r="H85" s="9"/>
      <c r="I85" s="9"/>
    </row>
    <row r="86" spans="1:9" s="6" customFormat="1" ht="16.5">
      <c r="A86" s="26"/>
      <c r="B86" s="27"/>
      <c r="C86" s="8"/>
      <c r="D86" s="8"/>
      <c r="E86" s="9"/>
      <c r="F86" s="9"/>
      <c r="G86" s="9"/>
      <c r="H86" s="9"/>
      <c r="I86" s="9"/>
    </row>
    <row r="87" spans="1:9" s="6" customFormat="1" ht="16.5">
      <c r="A87" s="30"/>
      <c r="B87" s="7"/>
      <c r="C87" s="8"/>
      <c r="D87" s="8"/>
      <c r="E87" s="9"/>
      <c r="F87" s="9"/>
      <c r="G87" s="9"/>
      <c r="H87" s="9"/>
      <c r="I87" s="9"/>
    </row>
    <row r="88" spans="1:9" s="6" customFormat="1" ht="16.5">
      <c r="A88" s="30"/>
      <c r="B88" s="10"/>
      <c r="C88" s="15"/>
      <c r="D88" s="15"/>
      <c r="E88" s="9"/>
      <c r="F88" s="9"/>
      <c r="G88" s="9"/>
      <c r="H88" s="9"/>
      <c r="I88" s="9"/>
    </row>
    <row r="89" spans="1:9" s="6" customFormat="1" ht="16.5">
      <c r="A89" s="30"/>
      <c r="B89" s="7"/>
      <c r="C89" s="15"/>
      <c r="D89" s="15"/>
      <c r="E89" s="9"/>
      <c r="F89" s="9"/>
      <c r="G89" s="9"/>
      <c r="H89" s="9"/>
      <c r="I89" s="9"/>
    </row>
    <row r="90" spans="1:9" s="6" customFormat="1" ht="16.5">
      <c r="A90" s="30"/>
      <c r="B90" s="10"/>
      <c r="C90" s="15"/>
      <c r="D90" s="15"/>
      <c r="E90" s="9"/>
      <c r="F90" s="9"/>
      <c r="G90" s="9"/>
      <c r="H90" s="9"/>
      <c r="I90" s="9"/>
    </row>
    <row r="91" spans="1:9" s="6" customFormat="1" ht="16.5">
      <c r="A91" s="30"/>
      <c r="B91" s="7"/>
      <c r="C91" s="15"/>
      <c r="D91" s="15"/>
      <c r="E91" s="9"/>
      <c r="F91" s="9"/>
      <c r="G91" s="9"/>
      <c r="H91" s="9"/>
      <c r="I91" s="9"/>
    </row>
    <row r="92" spans="1:9" s="6" customFormat="1" ht="16.5">
      <c r="A92" s="30"/>
      <c r="B92" s="7"/>
      <c r="C92" s="15"/>
      <c r="D92" s="15"/>
      <c r="E92" s="9"/>
      <c r="F92" s="9"/>
      <c r="G92" s="9"/>
      <c r="H92" s="9"/>
      <c r="I92" s="9"/>
    </row>
    <row r="93" spans="1:9" s="6" customFormat="1" ht="16.5">
      <c r="A93" s="30"/>
      <c r="B93" s="7"/>
      <c r="C93" s="15"/>
      <c r="D93" s="15"/>
      <c r="E93" s="9"/>
      <c r="F93" s="9"/>
      <c r="G93" s="9"/>
      <c r="H93" s="9"/>
      <c r="I93" s="9"/>
    </row>
    <row r="94" spans="1:9" s="6" customFormat="1" ht="99" customHeight="1">
      <c r="A94" s="30"/>
      <c r="B94" s="10"/>
      <c r="C94" s="15"/>
      <c r="D94" s="15"/>
      <c r="E94" s="9"/>
      <c r="F94" s="9"/>
      <c r="G94" s="9"/>
      <c r="H94" s="9"/>
      <c r="I94" s="9"/>
    </row>
    <row r="95" spans="1:9" s="6" customFormat="1" ht="16.5">
      <c r="A95" s="33"/>
      <c r="B95" s="12"/>
      <c r="C95" s="24"/>
      <c r="D95" s="23"/>
      <c r="E95" s="13"/>
      <c r="F95" s="13"/>
      <c r="G95" s="13"/>
      <c r="H95" s="13"/>
      <c r="I95" s="13"/>
    </row>
    <row r="96" spans="1:9" s="6" customFormat="1" ht="16.5">
      <c r="A96" s="33"/>
      <c r="B96" s="12"/>
      <c r="C96" s="24"/>
      <c r="D96" s="23"/>
      <c r="E96" s="13"/>
      <c r="F96" s="13"/>
      <c r="G96" s="13"/>
      <c r="H96" s="13"/>
      <c r="I96" s="13"/>
    </row>
    <row r="97" spans="1:9" s="6" customFormat="1" ht="17.25" thickBot="1">
      <c r="A97" s="31"/>
      <c r="B97" s="16"/>
      <c r="C97" s="25"/>
      <c r="D97" s="25"/>
      <c r="E97" s="17"/>
      <c r="F97" s="17"/>
      <c r="G97" s="17"/>
      <c r="H97" s="17"/>
      <c r="I97" s="17"/>
    </row>
    <row r="98" spans="1:9" s="6" customFormat="1" ht="16.5">
      <c r="A98" s="32"/>
      <c r="B98" s="14"/>
      <c r="C98" s="14"/>
      <c r="D98" s="14"/>
      <c r="E98" s="19"/>
      <c r="F98" s="19"/>
      <c r="G98" s="19"/>
      <c r="H98" s="19"/>
      <c r="I98" s="19"/>
    </row>
    <row r="99" spans="1:9" s="6" customFormat="1" ht="16.5">
      <c r="A99" s="32"/>
      <c r="B99" s="14"/>
      <c r="C99" s="14"/>
      <c r="D99" s="14"/>
      <c r="E99" s="19"/>
      <c r="F99" s="19"/>
      <c r="G99" s="19"/>
      <c r="H99" s="19"/>
      <c r="I99" s="19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fitToHeight="25" fitToWidth="1" horizontalDpi="600" verticalDpi="600" orientation="portrait" paperSize="9" scale="97" r:id="rId1"/>
  <headerFooter alignWithMargins="0">
    <oddHeader>&amp;L&amp;"Arial Narrow,Normál"&amp;8Mezőberény Város Önkormányzata&amp;C&amp;"Arial Narrow,Félkövér"&amp;12Költségvetés&amp;R&amp;"Arial Narrow,Normál"&amp;8Dátum:</oddHeader>
    <oddFooter>&amp;R&amp;"Arial Narrow,Normál"&amp;8&amp;A</oddFoot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Békésd Megyei Vízművek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kerika</dc:creator>
  <cp:keywords/>
  <dc:description/>
  <cp:lastModifiedBy>Agi</cp:lastModifiedBy>
  <cp:lastPrinted>2013-02-18T06:34:11Z</cp:lastPrinted>
  <dcterms:created xsi:type="dcterms:W3CDTF">2009-04-16T11:18:28Z</dcterms:created>
  <dcterms:modified xsi:type="dcterms:W3CDTF">2018-04-07T08:11:45Z</dcterms:modified>
  <cp:category/>
  <cp:version/>
  <cp:contentType/>
  <cp:contentStatus/>
</cp:coreProperties>
</file>